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sabellearbelot/Desktop/Pôle FORMATION/ACTIV CREA Ateliers/atelier AC/"/>
    </mc:Choice>
  </mc:AlternateContent>
  <xr:revisionPtr revIDLastSave="0" documentId="8_{99E108D3-4174-B045-AAAD-AD41917D5FD6}" xr6:coauthVersionLast="46" xr6:coauthVersionMax="46" xr10:uidLastSave="{00000000-0000-0000-0000-000000000000}"/>
  <bookViews>
    <workbookView xWindow="29560" yWindow="460" windowWidth="28040" windowHeight="16680" xr2:uid="{6EB93725-6E70-0D43-9BAF-A131E8B2F6FD}"/>
  </bookViews>
  <sheets>
    <sheet name="Feuil1" sheetId="1" r:id="rId1"/>
  </sheets>
  <definedNames>
    <definedName name="_xlnm.Print_Area" localSheetId="0">Feuil1!$A$1:$K$24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K4" i="1"/>
  <c r="E21" i="1"/>
  <c r="E24" i="1" s="1"/>
  <c r="E20" i="1"/>
  <c r="K8" i="1" l="1"/>
</calcChain>
</file>

<file path=xl/sharedStrings.xml><?xml version="1.0" encoding="utf-8"?>
<sst xmlns="http://schemas.openxmlformats.org/spreadsheetml/2006/main" count="32" uniqueCount="31">
  <si>
    <t>ATELIER 3</t>
  </si>
  <si>
    <t>CHARGES</t>
  </si>
  <si>
    <t>Achat de marchandises, matières premières</t>
  </si>
  <si>
    <t>Petit équipement : petit outillage, emballages,etc.</t>
  </si>
  <si>
    <t>Fournitures administratives</t>
  </si>
  <si>
    <t>Entretien, réparation des matériels, locaux</t>
  </si>
  <si>
    <t>Autres locations (garage, lieu de stockage…)</t>
  </si>
  <si>
    <t>Assurances</t>
  </si>
  <si>
    <t>Documentation, formation, séminaire</t>
  </si>
  <si>
    <t>Honoraires (expert-comptable, avocat...)</t>
  </si>
  <si>
    <t>Frais de déplacement, mission, représentation</t>
  </si>
  <si>
    <t>téléphone et frais postaux</t>
  </si>
  <si>
    <t>Services bancaires (gestion de compte, TPE…)</t>
  </si>
  <si>
    <t>Salaires et Charges Sociales</t>
  </si>
  <si>
    <t>Rémunération du dirigeant</t>
  </si>
  <si>
    <t>Cotisations sociales du dirigeant</t>
  </si>
  <si>
    <t>Salaires des salariés</t>
  </si>
  <si>
    <t>Cotisations sociales des salariés</t>
  </si>
  <si>
    <t>TOTAL CHARGES</t>
  </si>
  <si>
    <t>Année / Exercice 1</t>
  </si>
  <si>
    <t>PRODUITS</t>
  </si>
  <si>
    <t>EXERCICE PRATIQUE sur 12 mois</t>
  </si>
  <si>
    <t>EDF, eau, gaz…</t>
  </si>
  <si>
    <t>Sous-traitance, commissions, etc.</t>
  </si>
  <si>
    <t>Loyer local et charges</t>
  </si>
  <si>
    <t>Communication, publicité</t>
  </si>
  <si>
    <t>TOTAL PRODUITS = Chiffre d'affaires</t>
  </si>
  <si>
    <t>Ventes de produit/service 3</t>
  </si>
  <si>
    <t>Ventes de produit/service 4</t>
  </si>
  <si>
    <t>Ventes  de produit/service 1 : consulting</t>
  </si>
  <si>
    <t>Ventes de produit/service 2 :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</si>
</sst>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Poppins"/>
    </font>
    <font>
      <sz val="26"/>
      <color theme="1"/>
      <name val="Poppins"/>
    </font>
    <font>
      <sz val="24"/>
      <color theme="1"/>
      <name val="Poppins"/>
    </font>
    <font>
      <b/>
      <sz val="12"/>
      <color theme="1"/>
      <name val="Poppins"/>
    </font>
    <font>
      <sz val="16"/>
      <color theme="0"/>
      <name val="Poppins"/>
    </font>
    <font>
      <b/>
      <sz val="14"/>
      <color theme="0"/>
      <name val="Poppins"/>
    </font>
    <font>
      <sz val="14"/>
      <color theme="1"/>
      <name val="Poppins"/>
    </font>
    <font>
      <b/>
      <sz val="12"/>
      <color theme="0"/>
      <name val="Poppins"/>
    </font>
    <font>
      <sz val="8"/>
      <name val="Calibri"/>
      <family val="2"/>
      <scheme val="minor"/>
    </font>
    <font>
      <sz val="18"/>
      <color theme="1"/>
      <name val="Poppins"/>
    </font>
    <font>
      <sz val="20"/>
      <color theme="1"/>
      <name val="Poppins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0" fillId="0" borderId="5" xfId="0" applyBorder="1"/>
    <xf numFmtId="0" fontId="6" fillId="2" borderId="11" xfId="0" applyFont="1" applyFill="1" applyBorder="1"/>
    <xf numFmtId="0" fontId="7" fillId="2" borderId="9" xfId="0" applyFont="1" applyFill="1" applyBorder="1"/>
    <xf numFmtId="0" fontId="2" fillId="0" borderId="4" xfId="0" applyFont="1" applyBorder="1"/>
    <xf numFmtId="0" fontId="2" fillId="0" borderId="0" xfId="0" applyFont="1" applyBorder="1"/>
    <xf numFmtId="0" fontId="5" fillId="0" borderId="4" xfId="0" applyFont="1" applyBorder="1"/>
    <xf numFmtId="0" fontId="8" fillId="0" borderId="10" xfId="0" applyFont="1" applyBorder="1"/>
    <xf numFmtId="0" fontId="9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11" fillId="0" borderId="0" xfId="0" applyFont="1"/>
    <xf numFmtId="0" fontId="12" fillId="0" borderId="0" xfId="0" applyFont="1"/>
    <xf numFmtId="0" fontId="13" fillId="0" borderId="1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34636</xdr:colOff>
      <xdr:row>0</xdr:row>
      <xdr:rowOff>739394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709FA42-01F1-0D40-A458-BE54F8F00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5909" cy="739394"/>
        </a:xfrm>
        <a:prstGeom prst="rect">
          <a:avLst/>
        </a:prstGeom>
      </xdr:spPr>
    </xdr:pic>
    <xdr:clientData/>
  </xdr:twoCellAnchor>
  <xdr:twoCellAnchor>
    <xdr:from>
      <xdr:col>5</xdr:col>
      <xdr:colOff>727362</xdr:colOff>
      <xdr:row>8</xdr:row>
      <xdr:rowOff>265546</xdr:rowOff>
    </xdr:from>
    <xdr:to>
      <xdr:col>10</xdr:col>
      <xdr:colOff>1468374</xdr:colOff>
      <xdr:row>19</xdr:row>
      <xdr:rowOff>233741</xdr:rowOff>
    </xdr:to>
    <xdr:sp macro="" textlink="">
      <xdr:nvSpPr>
        <xdr:cNvPr id="3" name="ZoneTexte 3">
          <a:extLst>
            <a:ext uri="{FF2B5EF4-FFF2-40B4-BE49-F238E27FC236}">
              <a16:creationId xmlns:a16="http://schemas.microsoft.com/office/drawing/2014/main" id="{579C8FD6-2A38-C146-A897-714647F0BEE5}"/>
            </a:ext>
          </a:extLst>
        </xdr:cNvPr>
        <xdr:cNvSpPr txBox="1"/>
      </xdr:nvSpPr>
      <xdr:spPr>
        <a:xfrm>
          <a:off x="6765635" y="3648364"/>
          <a:ext cx="5763284" cy="383592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>
              <a:latin typeface="Poppins" panose="02000000000000000000" pitchFamily="2" charset="77"/>
              <a:cs typeface="Poppins" panose="02000000000000000000" pitchFamily="2" charset="77"/>
            </a:rPr>
            <a:t>Personnalisez vos charges fixes :</a:t>
          </a:r>
        </a:p>
        <a:p>
          <a:r>
            <a:rPr lang="fr-FR" sz="1600">
              <a:latin typeface="Poppins" panose="02000000000000000000" pitchFamily="2" charset="77"/>
              <a:cs typeface="Poppins" panose="02000000000000000000" pitchFamily="2" charset="77"/>
            </a:rPr>
            <a:t>1/ de combien avez-vous besoin chaque mois ? 1500€ x 12 mois = 18 000€ ! Ne pas oublier les cotisations sociales, ici 82% de la rémunération nette</a:t>
          </a:r>
        </a:p>
        <a:p>
          <a:r>
            <a:rPr lang="fr-FR" sz="1600">
              <a:latin typeface="Poppins" panose="02000000000000000000" pitchFamily="2" charset="77"/>
              <a:cs typeface="Poppins" panose="02000000000000000000" pitchFamily="2" charset="77"/>
            </a:rPr>
            <a:t>2/ quelles vont être vos charges ? </a:t>
          </a:r>
        </a:p>
        <a:p>
          <a:r>
            <a:rPr lang="fr-FR" sz="1600">
              <a:latin typeface="Poppins" panose="02000000000000000000" pitchFamily="2" charset="77"/>
              <a:cs typeface="Poppins" panose="02000000000000000000" pitchFamily="2" charset="77"/>
            </a:rPr>
            <a:t>Pass Navigo 75€x12 mois</a:t>
          </a:r>
        </a:p>
        <a:p>
          <a:r>
            <a:rPr lang="fr-FR" sz="1600">
              <a:latin typeface="Poppins" panose="02000000000000000000" pitchFamily="2" charset="77"/>
              <a:cs typeface="Poppins" panose="02000000000000000000" pitchFamily="2" charset="77"/>
            </a:rPr>
            <a:t>Frais de mission 100€x8 mois</a:t>
          </a:r>
        </a:p>
        <a:p>
          <a:r>
            <a:rPr lang="fr-FR" sz="1600">
              <a:latin typeface="Poppins" panose="02000000000000000000" pitchFamily="2" charset="77"/>
              <a:cs typeface="Poppins" panose="02000000000000000000" pitchFamily="2" charset="77"/>
            </a:rPr>
            <a:t>Téléphone internet 70€x12 mois</a:t>
          </a:r>
        </a:p>
        <a:p>
          <a:r>
            <a:rPr lang="fr-FR" sz="1600">
              <a:latin typeface="Poppins" panose="02000000000000000000" pitchFamily="2" charset="77"/>
              <a:cs typeface="Poppins" panose="02000000000000000000" pitchFamily="2" charset="77"/>
            </a:rPr>
            <a:t>Frais administratifs, Salle de réunion, expert-comptable, banque, communication et appel à un sous traitant… </a:t>
          </a:r>
          <a:r>
            <a:rPr lang="fr-FR" sz="1600" b="1">
              <a:latin typeface="Poppins" panose="02000000000000000000" pitchFamily="2" charset="77"/>
              <a:cs typeface="Poppins" panose="02000000000000000000" pitchFamily="2" charset="77"/>
            </a:rPr>
            <a:t>N’ai-je rien oublié ? Sous-estimé ?</a:t>
          </a:r>
        </a:p>
      </xdr:txBody>
    </xdr:sp>
    <xdr:clientData/>
  </xdr:twoCellAnchor>
  <xdr:twoCellAnchor>
    <xdr:from>
      <xdr:col>6</xdr:col>
      <xdr:colOff>0</xdr:colOff>
      <xdr:row>20</xdr:row>
      <xdr:rowOff>0</xdr:rowOff>
    </xdr:from>
    <xdr:to>
      <xdr:col>10</xdr:col>
      <xdr:colOff>1408546</xdr:colOff>
      <xdr:row>23</xdr:row>
      <xdr:rowOff>108931</xdr:rowOff>
    </xdr:to>
    <xdr:sp macro="" textlink="">
      <xdr:nvSpPr>
        <xdr:cNvPr id="4" name="ZoneTexte 1">
          <a:extLst>
            <a:ext uri="{FF2B5EF4-FFF2-40B4-BE49-F238E27FC236}">
              <a16:creationId xmlns:a16="http://schemas.microsoft.com/office/drawing/2014/main" id="{C4263A0C-B956-3942-A0D5-D18EB5496EB1}"/>
            </a:ext>
          </a:extLst>
        </xdr:cNvPr>
        <xdr:cNvSpPr txBox="1"/>
      </xdr:nvSpPr>
      <xdr:spPr>
        <a:xfrm>
          <a:off x="6869545" y="7585364"/>
          <a:ext cx="5599546" cy="11018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1600">
              <a:latin typeface="Poppins" panose="02000000000000000000" pitchFamily="2" charset="77"/>
              <a:cs typeface="Poppins" panose="02000000000000000000" pitchFamily="2" charset="77"/>
            </a:rPr>
            <a:t>Au seuil de rentabilité,</a:t>
          </a:r>
        </a:p>
        <a:p>
          <a:r>
            <a:rPr lang="fr-FR" sz="1600">
              <a:latin typeface="Poppins" panose="02000000000000000000" pitchFamily="2" charset="77"/>
              <a:cs typeface="Poppins" panose="02000000000000000000" pitchFamily="2" charset="77"/>
            </a:rPr>
            <a:t>Total Produits = 41 540€</a:t>
          </a:r>
        </a:p>
        <a:p>
          <a:r>
            <a:rPr lang="fr-FR" sz="1600">
              <a:latin typeface="Poppins" panose="02000000000000000000" pitchFamily="2" charset="77"/>
              <a:cs typeface="Poppins" panose="02000000000000000000" pitchFamily="2" charset="77"/>
            </a:rPr>
            <a:t>Si je facture ma journée 600€, je dois en vendre 70.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4F87C-F6F5-8043-893E-C3364D9A36FE}">
  <sheetPr>
    <pageSetUpPr fitToPage="1"/>
  </sheetPr>
  <dimension ref="A1:K24"/>
  <sheetViews>
    <sheetView showGridLines="0" tabSelected="1" zoomScale="110" zoomScaleNormal="110" workbookViewId="0">
      <selection sqref="A1:K1"/>
    </sheetView>
  </sheetViews>
  <sheetFormatPr baseColWidth="10" defaultRowHeight="16" x14ac:dyDescent="0.2"/>
  <cols>
    <col min="4" max="4" width="22.5" customWidth="1"/>
    <col min="5" max="5" width="24" bestFit="1" customWidth="1"/>
    <col min="7" max="7" width="18" customWidth="1"/>
    <col min="8" max="8" width="15.1640625" customWidth="1"/>
    <col min="11" max="11" width="24.33203125" customWidth="1"/>
  </cols>
  <sheetData>
    <row r="1" spans="1:11" ht="59" customHeight="1" x14ac:dyDescent="0.9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45" thickBot="1" x14ac:dyDescent="0.9">
      <c r="A2" s="21" t="s">
        <v>21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6" x14ac:dyDescent="0.5">
      <c r="A3" s="9" t="s">
        <v>1</v>
      </c>
      <c r="B3" s="10"/>
      <c r="C3" s="10"/>
      <c r="D3" s="11"/>
      <c r="E3" s="4" t="s">
        <v>19</v>
      </c>
      <c r="G3" s="9" t="s">
        <v>20</v>
      </c>
      <c r="H3" s="10"/>
      <c r="I3" s="10"/>
      <c r="J3" s="11"/>
      <c r="K3" s="4" t="s">
        <v>19</v>
      </c>
    </row>
    <row r="4" spans="1:11" ht="26" x14ac:dyDescent="0.5">
      <c r="A4" s="5" t="s">
        <v>2</v>
      </c>
      <c r="B4" s="6"/>
      <c r="C4" s="1"/>
      <c r="D4" s="2"/>
      <c r="E4" s="8">
        <v>0</v>
      </c>
      <c r="G4" s="15" t="s">
        <v>29</v>
      </c>
      <c r="H4" s="16"/>
      <c r="I4" s="16"/>
      <c r="J4" s="17"/>
      <c r="K4" s="8">
        <f>41540/2</f>
        <v>20770</v>
      </c>
    </row>
    <row r="5" spans="1:11" ht="26" x14ac:dyDescent="0.5">
      <c r="A5" s="5" t="s">
        <v>23</v>
      </c>
      <c r="B5" s="6"/>
      <c r="C5" s="1"/>
      <c r="D5" s="2"/>
      <c r="E5" s="8">
        <v>1500</v>
      </c>
      <c r="G5" s="15" t="s">
        <v>30</v>
      </c>
      <c r="H5" s="16"/>
      <c r="I5" s="16"/>
      <c r="J5" s="17"/>
      <c r="K5" s="8">
        <f>+K4</f>
        <v>20770</v>
      </c>
    </row>
    <row r="6" spans="1:11" ht="26" x14ac:dyDescent="0.5">
      <c r="A6" s="5" t="s">
        <v>3</v>
      </c>
      <c r="B6" s="6"/>
      <c r="C6" s="1"/>
      <c r="D6" s="2"/>
      <c r="E6" s="8">
        <v>0</v>
      </c>
      <c r="G6" s="15" t="s">
        <v>27</v>
      </c>
      <c r="H6" s="16"/>
      <c r="I6" s="16"/>
      <c r="J6" s="17"/>
      <c r="K6" s="20">
        <v>0</v>
      </c>
    </row>
    <row r="7" spans="1:11" ht="26" x14ac:dyDescent="0.5">
      <c r="A7" s="5" t="s">
        <v>4</v>
      </c>
      <c r="B7" s="6"/>
      <c r="C7" s="1"/>
      <c r="D7" s="2"/>
      <c r="E7" s="8">
        <v>500</v>
      </c>
      <c r="G7" s="15" t="s">
        <v>28</v>
      </c>
      <c r="H7" s="16"/>
      <c r="I7" s="16"/>
      <c r="J7" s="17"/>
      <c r="K7" s="20">
        <v>0</v>
      </c>
    </row>
    <row r="8" spans="1:11" ht="30" thickBot="1" x14ac:dyDescent="0.6">
      <c r="A8" s="5" t="s">
        <v>5</v>
      </c>
      <c r="B8" s="6"/>
      <c r="C8" s="1"/>
      <c r="D8" s="2"/>
      <c r="E8" s="8">
        <v>0</v>
      </c>
      <c r="G8" s="12" t="s">
        <v>26</v>
      </c>
      <c r="H8" s="13"/>
      <c r="I8" s="13"/>
      <c r="J8" s="14"/>
      <c r="K8" s="3">
        <f>SUM(K4:K7)</f>
        <v>41540</v>
      </c>
    </row>
    <row r="9" spans="1:11" ht="26" x14ac:dyDescent="0.5">
      <c r="A9" s="5" t="s">
        <v>22</v>
      </c>
      <c r="B9" s="6"/>
      <c r="C9" s="1"/>
      <c r="D9" s="2"/>
      <c r="E9" s="8">
        <v>0</v>
      </c>
    </row>
    <row r="10" spans="1:11" ht="26" x14ac:dyDescent="0.5">
      <c r="A10" s="5" t="s">
        <v>24</v>
      </c>
      <c r="B10" s="6"/>
      <c r="C10" s="1"/>
      <c r="D10" s="2"/>
      <c r="E10" s="8">
        <v>0</v>
      </c>
    </row>
    <row r="11" spans="1:11" ht="35" x14ac:dyDescent="0.65">
      <c r="A11" s="5" t="s">
        <v>6</v>
      </c>
      <c r="B11" s="6"/>
      <c r="C11" s="1"/>
      <c r="D11" s="2"/>
      <c r="E11" s="8">
        <v>500</v>
      </c>
      <c r="G11" s="19"/>
    </row>
    <row r="12" spans="1:11" ht="32" x14ac:dyDescent="0.6">
      <c r="A12" s="5" t="s">
        <v>7</v>
      </c>
      <c r="B12" s="6"/>
      <c r="C12" s="1"/>
      <c r="D12" s="2"/>
      <c r="E12" s="8">
        <v>0</v>
      </c>
      <c r="G12" s="18"/>
    </row>
    <row r="13" spans="1:11" ht="26" x14ac:dyDescent="0.5">
      <c r="A13" s="5" t="s">
        <v>8</v>
      </c>
      <c r="B13" s="6"/>
      <c r="C13" s="1"/>
      <c r="D13" s="2"/>
      <c r="E13" s="8">
        <v>0</v>
      </c>
    </row>
    <row r="14" spans="1:11" ht="26" x14ac:dyDescent="0.5">
      <c r="A14" s="5" t="s">
        <v>9</v>
      </c>
      <c r="B14" s="6"/>
      <c r="C14" s="1"/>
      <c r="D14" s="2"/>
      <c r="E14" s="8">
        <v>3000</v>
      </c>
    </row>
    <row r="15" spans="1:11" ht="26" x14ac:dyDescent="0.5">
      <c r="A15" s="5" t="s">
        <v>25</v>
      </c>
      <c r="B15" s="6"/>
      <c r="C15" s="1"/>
      <c r="D15" s="2"/>
      <c r="E15" s="8">
        <v>500</v>
      </c>
    </row>
    <row r="16" spans="1:11" ht="26" x14ac:dyDescent="0.5">
      <c r="A16" s="5" t="s">
        <v>10</v>
      </c>
      <c r="B16" s="6"/>
      <c r="C16" s="1"/>
      <c r="D16" s="2"/>
      <c r="E16" s="8">
        <v>1700</v>
      </c>
    </row>
    <row r="17" spans="1:5" ht="26" x14ac:dyDescent="0.5">
      <c r="A17" s="5" t="s">
        <v>11</v>
      </c>
      <c r="B17" s="6"/>
      <c r="C17" s="1"/>
      <c r="D17" s="2"/>
      <c r="E17" s="8">
        <v>840</v>
      </c>
    </row>
    <row r="18" spans="1:5" ht="26" x14ac:dyDescent="0.5">
      <c r="A18" s="5" t="s">
        <v>12</v>
      </c>
      <c r="B18" s="6"/>
      <c r="C18" s="1"/>
      <c r="D18" s="2"/>
      <c r="E18" s="8">
        <v>240</v>
      </c>
    </row>
    <row r="19" spans="1:5" ht="26" x14ac:dyDescent="0.5">
      <c r="A19" s="7" t="s">
        <v>13</v>
      </c>
      <c r="B19" s="6"/>
      <c r="C19" s="1"/>
      <c r="D19" s="2"/>
      <c r="E19" s="8"/>
    </row>
    <row r="20" spans="1:5" ht="26" x14ac:dyDescent="0.5">
      <c r="A20" s="5" t="s">
        <v>14</v>
      </c>
      <c r="B20" s="6"/>
      <c r="C20" s="1"/>
      <c r="D20" s="2"/>
      <c r="E20" s="8">
        <f>1500*12</f>
        <v>18000</v>
      </c>
    </row>
    <row r="21" spans="1:5" ht="26" x14ac:dyDescent="0.5">
      <c r="A21" s="5" t="s">
        <v>15</v>
      </c>
      <c r="B21" s="6"/>
      <c r="C21" s="1"/>
      <c r="D21" s="2"/>
      <c r="E21" s="8">
        <f>E20*0.82</f>
        <v>14760</v>
      </c>
    </row>
    <row r="22" spans="1:5" ht="26" x14ac:dyDescent="0.5">
      <c r="A22" s="5" t="s">
        <v>16</v>
      </c>
      <c r="B22" s="6"/>
      <c r="C22" s="1"/>
      <c r="D22" s="2"/>
      <c r="E22" s="8">
        <v>0</v>
      </c>
    </row>
    <row r="23" spans="1:5" ht="25" customHeight="1" x14ac:dyDescent="0.5">
      <c r="A23" s="5" t="s">
        <v>17</v>
      </c>
      <c r="B23" s="6"/>
      <c r="C23" s="1"/>
      <c r="D23" s="2"/>
      <c r="E23" s="8">
        <v>0</v>
      </c>
    </row>
    <row r="24" spans="1:5" ht="30" thickBot="1" x14ac:dyDescent="0.6">
      <c r="A24" s="12" t="s">
        <v>18</v>
      </c>
      <c r="B24" s="13"/>
      <c r="C24" s="13"/>
      <c r="D24" s="14"/>
      <c r="E24" s="3">
        <f>SUM(E4:E23)</f>
        <v>41540</v>
      </c>
    </row>
  </sheetData>
  <mergeCells count="10">
    <mergeCell ref="A1:K1"/>
    <mergeCell ref="A3:D3"/>
    <mergeCell ref="A24:D24"/>
    <mergeCell ref="G3:J3"/>
    <mergeCell ref="G4:J4"/>
    <mergeCell ref="G5:J5"/>
    <mergeCell ref="G7:J7"/>
    <mergeCell ref="G6:J6"/>
    <mergeCell ref="G8:J8"/>
    <mergeCell ref="A2:K2"/>
  </mergeCells>
  <phoneticPr fontId="10" type="noConversion"/>
  <pageMargins left="0.7" right="0.7" top="0.75" bottom="0.75" header="0.3" footer="0.3"/>
  <pageSetup paperSize="9" scale="5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2021-04-15T16:58:55Z</cp:lastPrinted>
  <dcterms:created xsi:type="dcterms:W3CDTF">2021-04-15T16:19:59Z</dcterms:created>
  <dcterms:modified xsi:type="dcterms:W3CDTF">2021-04-20T11:16:42Z</dcterms:modified>
</cp:coreProperties>
</file>